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40" documentId="14_{9259C7C6-1C02-4042-A0FF-ABBE1EDA628E}" xr6:coauthVersionLast="47" xr6:coauthVersionMax="47" xr10:uidLastSave="{B3900CBE-8EEE-49C2-81EC-57216E28B5A5}"/>
  <bookViews>
    <workbookView xWindow="-120" yWindow="-120" windowWidth="20730" windowHeight="11160" xr2:uid="{00000000-000D-0000-FFFF-FFFF00000000}"/>
  </bookViews>
  <sheets>
    <sheet name="Budget" sheetId="1" r:id="rId1"/>
    <sheet name="Blad1" sheetId="4" r:id="rId2"/>
  </sheets>
  <definedNames>
    <definedName name="Sammanlagda_månatliga_inkomster">SUM(tabell_Inkomster[Belopp])</definedName>
    <definedName name="Sammanlagda_månatliga_utgifter">SUM(tabell_Utgifter[Belopp])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6" i="1"/>
  <c r="G6" i="1"/>
  <c r="G10" i="1"/>
  <c r="G12" i="1" l="1"/>
</calcChain>
</file>

<file path=xl/sharedStrings.xml><?xml version="1.0" encoding="utf-8"?>
<sst xmlns="http://schemas.openxmlformats.org/spreadsheetml/2006/main" count="30" uniqueCount="28">
  <si>
    <t>Post</t>
  </si>
  <si>
    <t>Belopp</t>
  </si>
  <si>
    <t>PROCENTANDEL AV INKOMSTEN SOM HAR FÖRBRUKATS</t>
  </si>
  <si>
    <t>SAMMANSTÄLLNING</t>
  </si>
  <si>
    <t>SALDO</t>
  </si>
  <si>
    <t>ÅRLIGA INKOMSTER</t>
  </si>
  <si>
    <t>Reparationsfond</t>
  </si>
  <si>
    <t>Medlemsavgifter</t>
  </si>
  <si>
    <t>Fond ( uttag )</t>
  </si>
  <si>
    <t>Sammanlagda årliga inkomster ( inkl lån )</t>
  </si>
  <si>
    <t>Sammanlagda årliga utgifter</t>
  </si>
  <si>
    <t>Fond</t>
  </si>
  <si>
    <t>Städning och Renhållning</t>
  </si>
  <si>
    <t>Arbetsinsatser för föreningen</t>
  </si>
  <si>
    <t>Fastighetsskötsel o förvaltning</t>
  </si>
  <si>
    <t>EL</t>
  </si>
  <si>
    <t>Försäkringar</t>
  </si>
  <si>
    <t>Möten</t>
  </si>
  <si>
    <t>Övriga kostnader</t>
  </si>
  <si>
    <t>Fiber lån ( 45 st )</t>
  </si>
  <si>
    <t>ÅRLIGA UTGIFTER</t>
  </si>
  <si>
    <t>Ersättning till styrelsen</t>
  </si>
  <si>
    <t>Ersättning till revisorer</t>
  </si>
  <si>
    <t>Garageportslån ( 62 st )</t>
  </si>
  <si>
    <t>Bankkostnader</t>
  </si>
  <si>
    <t>Amorteriing</t>
  </si>
  <si>
    <t>Räntekostnader</t>
  </si>
  <si>
    <t>Datakommunikation/Hemsida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</si>
</sst>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kr&quot;"/>
  </numFmts>
  <fonts count="8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b/>
      <sz val="11"/>
      <color theme="0"/>
      <name val="Century Gothic"/>
      <family val="2"/>
      <scheme val="major"/>
    </font>
    <font>
      <b/>
      <sz val="14"/>
      <color theme="3" tint="0.3999755851924192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Protection="0">
      <alignment horizontal="center" vertical="center"/>
    </xf>
    <xf numFmtId="0" fontId="2" fillId="5" borderId="0" applyNumberFormat="0" applyBorder="0" applyProtection="0">
      <alignment horizontal="center" vertical="center"/>
    </xf>
    <xf numFmtId="0" fontId="5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2" fillId="5" borderId="0" xfId="4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9" fontId="7" fillId="0" borderId="0" xfId="1" applyFont="1" applyFill="1" applyBorder="1" applyAlignment="1">
      <alignment horizontal="center" vertical="center"/>
    </xf>
    <xf numFmtId="0" fontId="3" fillId="6" borderId="0" xfId="5" applyFont="1" applyFill="1" applyAlignment="1">
      <alignment horizontal="left" vertical="center"/>
    </xf>
    <xf numFmtId="164" fontId="6" fillId="6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1"/>
    </xf>
    <xf numFmtId="165" fontId="0" fillId="0" borderId="1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5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 indent="1"/>
    </xf>
    <xf numFmtId="0" fontId="2" fillId="3" borderId="0" xfId="3" applyBorder="1">
      <alignment horizontal="center" vertical="center"/>
    </xf>
    <xf numFmtId="0" fontId="2" fillId="5" borderId="0" xfId="4" applyBorder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5" borderId="0" xfId="4">
      <alignment horizontal="center" vertical="center"/>
    </xf>
  </cellXfs>
  <cellStyles count="6">
    <cellStyle name="Normal" xfId="0" builtinId="0" customBuiltin="1"/>
    <cellStyle name="Procent" xfId="1" builtinId="5"/>
    <cellStyle name="Rubrik" xfId="2" builtinId="15" customBuiltin="1"/>
    <cellStyle name="Rubrik 1" xfId="3" builtinId="16" customBuiltin="1"/>
    <cellStyle name="Rubrik 2" xfId="4" builtinId="17" customBuiltin="1"/>
    <cellStyle name="Rubrik 3" xfId="5" builtinId="18" customBuiltin="1"/>
  </cellStyles>
  <dxfs count="9">
    <dxf>
      <numFmt numFmtId="164" formatCode="&quot;$&quot;#,##0.00"/>
    </dxf>
    <dxf>
      <numFmt numFmtId="165" formatCode="#,##0.00\ &quot;kr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5" formatCode="#,##0.00\ &quot;kr&quot;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3" tint="0.79998168889431442"/>
        </patternFill>
      </fill>
    </dxf>
    <dxf>
      <font>
        <b/>
        <i val="0"/>
        <strike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4D2-4DC7-A1CF-AA55B657C0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4D2-4DC7-A1CF-AA55B657C03A}"/>
              </c:ext>
            </c:extLst>
          </c:dPt>
          <c:dLbls>
            <c:numFmt formatCode="#\ ##0.00\ &quot;kr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Inkomster</c:v>
              </c:pt>
              <c:pt idx="1">
                <c:v>Utgifter</c:v>
              </c:pt>
            </c:strLit>
          </c:cat>
          <c:val>
            <c:numRef>
              <c:f>Budget!$G$9:$G$10</c:f>
              <c:numCache>
                <c:formatCode>#\ ##0.00\ "kr"</c:formatCode>
                <c:ptCount val="2"/>
                <c:pt idx="0">
                  <c:v>393000</c:v>
                </c:pt>
                <c:pt idx="1">
                  <c:v>392200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2-4DC7-A1CF-AA55B657C0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295431288"/>
        <c:axId val="295430504"/>
      </c:barChart>
      <c:catAx>
        <c:axId val="29543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295430504"/>
        <c:crosses val="autoZero"/>
        <c:auto val="1"/>
        <c:lblAlgn val="ctr"/>
        <c:lblOffset val="80"/>
        <c:noMultiLvlLbl val="0"/>
      </c:catAx>
      <c:valAx>
        <c:axId val="295430504"/>
        <c:scaling>
          <c:orientation val="minMax"/>
          <c:min val="0"/>
        </c:scaling>
        <c:delete val="0"/>
        <c:axPos val="l"/>
        <c:numFmt formatCode="#\ ##0.00\ &quot;kr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sv-SE"/>
          </a:p>
        </c:txPr>
        <c:crossAx val="29543128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12</xdr:row>
      <xdr:rowOff>304800</xdr:rowOff>
    </xdr:from>
    <xdr:to>
      <xdr:col>6</xdr:col>
      <xdr:colOff>942975</xdr:colOff>
      <xdr:row>24</xdr:row>
      <xdr:rowOff>85725</xdr:rowOff>
    </xdr:to>
    <xdr:graphicFrame macro="">
      <xdr:nvGraphicFramePr>
        <xdr:cNvPr id="2" name="Intäkter och utgifter" descr="Kolumndiagram som jämför Totala månadsintäkter med Totala månadsutgifter" title="Intäkter och utgif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</xdr:row>
      <xdr:rowOff>28573</xdr:rowOff>
    </xdr:from>
    <xdr:to>
      <xdr:col>7</xdr:col>
      <xdr:colOff>0</xdr:colOff>
      <xdr:row>1</xdr:row>
      <xdr:rowOff>1061845</xdr:rowOff>
    </xdr:to>
    <xdr:sp macro="" textlink="">
      <xdr:nvSpPr>
        <xdr:cNvPr id="5" name="Rubrik" descr="Enkel budget" title="Mallrubri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1" y="219073"/>
          <a:ext cx="8143874" cy="1033272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marL="0" indent="0" algn="l" rtl="0"/>
          <a:r>
            <a:rPr lang="sv-SE" sz="3200">
              <a:solidFill>
                <a:schemeClr val="bg1"/>
              </a:solidFill>
              <a:latin typeface="+mj-lt"/>
              <a:ea typeface="+mn-ea"/>
              <a:cs typeface="+mn-cs"/>
            </a:rPr>
            <a:t>ÅRSBUDGET </a:t>
          </a:r>
          <a:r>
            <a:rPr lang="sv-SE" sz="1600">
              <a:solidFill>
                <a:schemeClr val="bg1"/>
              </a:solidFill>
              <a:latin typeface="+mj-lt"/>
              <a:ea typeface="+mn-ea"/>
              <a:cs typeface="+mn-cs"/>
            </a:rPr>
            <a:t>HÖGALIDS</a:t>
          </a:r>
          <a:r>
            <a:rPr lang="sv-SE" sz="1600" baseline="0">
              <a:solidFill>
                <a:schemeClr val="bg1"/>
              </a:solidFill>
              <a:latin typeface="+mj-lt"/>
              <a:ea typeface="+mn-ea"/>
              <a:cs typeface="+mn-cs"/>
            </a:rPr>
            <a:t> SAMFÄLLIGHETFÖRENING             2023</a:t>
          </a:r>
          <a:endParaRPr lang="en-US" sz="32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_Inkomster" displayName="tabell_Inkomster" ref="B6:C11">
  <autoFilter ref="B6:C11" xr:uid="{00000000-0009-0000-0100-000001000000}"/>
  <tableColumns count="2">
    <tableColumn id="1" xr3:uid="{00000000-0010-0000-0000-000001000000}" name="Post" totalsRowLabel="Total" dataDxfId="5"/>
    <tableColumn id="2" xr3:uid="{00000000-0010-0000-0000-000002000000}" name="Belopp" totalsRowFunction="sum" dataDxfId="4" totalsRowDxfId="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ånatliga inkomster" altTextSummary="Lista med varje månads inkomster och utgifte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_Utgifter" displayName="tabell_Utgifter" ref="B14:C29">
  <autoFilter ref="B14:C29" xr:uid="{00000000-0009-0000-0100-000002000000}"/>
  <tableColumns count="2">
    <tableColumn id="1" xr3:uid="{00000000-0010-0000-0100-000001000000}" name="Post" totalsRowLabel="Total" dataDxfId="2"/>
    <tableColumn id="2" xr3:uid="{00000000-0010-0000-0100-000002000000}" name="Belopp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ånatliga utgifter" altTextSummary="Lista med varje månads utgifter och de enskilda utgiftsbeloppen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G29"/>
  <sheetViews>
    <sheetView showGridLines="0" tabSelected="1" topLeftCell="A13" zoomScaleNormal="100" workbookViewId="0">
      <selection activeCell="B22" sqref="B22"/>
    </sheetView>
  </sheetViews>
  <sheetFormatPr defaultColWidth="9.140625" defaultRowHeight="26.25" customHeight="1" x14ac:dyDescent="0.25"/>
  <cols>
    <col min="1" max="1" width="2.85546875" customWidth="1"/>
    <col min="2" max="2" width="33.28515625" customWidth="1"/>
    <col min="3" max="3" width="22.42578125" customWidth="1"/>
    <col min="4" max="4" width="1" customWidth="1"/>
    <col min="5" max="6" width="25.5703125" customWidth="1"/>
    <col min="7" max="7" width="14.28515625" customWidth="1"/>
    <col min="8" max="8" width="1" customWidth="1"/>
  </cols>
  <sheetData>
    <row r="1" spans="2:7" ht="15" customHeight="1" x14ac:dyDescent="0.25"/>
    <row r="2" spans="2:7" ht="84" customHeight="1" x14ac:dyDescent="0.25"/>
    <row r="3" spans="2:7" ht="1.5" customHeight="1" x14ac:dyDescent="0.25"/>
    <row r="4" spans="2:7" ht="26.25" customHeight="1" x14ac:dyDescent="0.25">
      <c r="B4" s="20" t="s">
        <v>5</v>
      </c>
      <c r="C4" s="20"/>
      <c r="E4" s="21" t="s">
        <v>2</v>
      </c>
      <c r="F4" s="21"/>
      <c r="G4" s="21"/>
    </row>
    <row r="5" spans="2:7" ht="1.5" customHeight="1" x14ac:dyDescent="0.25"/>
    <row r="6" spans="2:7" ht="26.25" customHeight="1" x14ac:dyDescent="0.25">
      <c r="B6" s="3" t="s">
        <v>0</v>
      </c>
      <c r="C6" s="5" t="s">
        <v>1</v>
      </c>
      <c r="E6" s="22">
        <f>Sammanlagda_månatliga_utgifter</f>
        <v>392200</v>
      </c>
      <c r="F6" s="23"/>
      <c r="G6" s="10">
        <f>Sammanlagda_månatliga_utgifter/Sammanlagda_månatliga_inkomster</f>
        <v>0.99796437659033077</v>
      </c>
    </row>
    <row r="7" spans="2:7" ht="26.25" customHeight="1" x14ac:dyDescent="0.25">
      <c r="B7" s="4" t="s">
        <v>6</v>
      </c>
      <c r="C7" s="13">
        <v>41000</v>
      </c>
      <c r="E7" s="2"/>
      <c r="F7" s="2"/>
      <c r="G7" s="2"/>
    </row>
    <row r="8" spans="2:7" ht="26.25" customHeight="1" x14ac:dyDescent="0.25">
      <c r="B8" s="4" t="s">
        <v>7</v>
      </c>
      <c r="C8" s="13">
        <v>148000</v>
      </c>
      <c r="E8" s="24" t="s">
        <v>3</v>
      </c>
      <c r="F8" s="24"/>
      <c r="G8" s="24"/>
    </row>
    <row r="9" spans="2:7" ht="26.25" customHeight="1" thickBot="1" x14ac:dyDescent="0.3">
      <c r="B9" s="4" t="s">
        <v>23</v>
      </c>
      <c r="C9" s="13">
        <v>104000</v>
      </c>
      <c r="E9" s="6" t="s">
        <v>9</v>
      </c>
      <c r="F9" s="7"/>
      <c r="G9" s="14">
        <f>Sammanlagda_månatliga_inkomster</f>
        <v>393000</v>
      </c>
    </row>
    <row r="10" spans="2:7" ht="26.25" customHeight="1" thickBot="1" x14ac:dyDescent="0.3">
      <c r="B10" s="4" t="s">
        <v>19</v>
      </c>
      <c r="C10" s="13">
        <v>100000</v>
      </c>
      <c r="E10" s="8" t="s">
        <v>10</v>
      </c>
      <c r="F10" s="9"/>
      <c r="G10" s="15">
        <f>Sammanlagda_månatliga_utgifter</f>
        <v>392200</v>
      </c>
    </row>
    <row r="11" spans="2:7" ht="26.25" customHeight="1" x14ac:dyDescent="0.25">
      <c r="B11" s="4" t="s">
        <v>8</v>
      </c>
      <c r="C11" s="13"/>
    </row>
    <row r="12" spans="2:7" ht="26.25" customHeight="1" x14ac:dyDescent="0.25">
      <c r="B12" s="17"/>
      <c r="C12" s="18"/>
      <c r="E12" s="1" t="s">
        <v>4</v>
      </c>
      <c r="F12" s="11"/>
      <c r="G12" s="12">
        <f>G9-G10</f>
        <v>800</v>
      </c>
    </row>
    <row r="13" spans="2:7" ht="26.25" customHeight="1" x14ac:dyDescent="0.25">
      <c r="B13" s="20" t="s">
        <v>20</v>
      </c>
      <c r="C13" s="20"/>
    </row>
    <row r="14" spans="2:7" ht="26.25" customHeight="1" x14ac:dyDescent="0.25">
      <c r="B14" s="3" t="s">
        <v>0</v>
      </c>
      <c r="C14" s="5" t="s">
        <v>1</v>
      </c>
      <c r="D14" s="16"/>
      <c r="E14" s="16"/>
    </row>
    <row r="15" spans="2:7" ht="26.25" customHeight="1" x14ac:dyDescent="0.25">
      <c r="B15" s="4"/>
      <c r="C15" s="13"/>
      <c r="D15" s="16"/>
      <c r="E15" s="16"/>
    </row>
    <row r="16" spans="2:7" ht="26.25" customHeight="1" x14ac:dyDescent="0.25">
      <c r="B16" s="4" t="s">
        <v>11</v>
      </c>
      <c r="C16" s="13">
        <v>41000</v>
      </c>
      <c r="D16" s="16"/>
      <c r="E16" s="16"/>
    </row>
    <row r="17" spans="2:5" ht="26.25" customHeight="1" x14ac:dyDescent="0.25">
      <c r="B17" s="4" t="s">
        <v>12</v>
      </c>
      <c r="C17" s="13">
        <v>16000</v>
      </c>
      <c r="D17" s="16"/>
      <c r="E17" s="16"/>
    </row>
    <row r="18" spans="2:5" ht="26.25" customHeight="1" x14ac:dyDescent="0.25">
      <c r="B18" s="4" t="s">
        <v>13</v>
      </c>
      <c r="C18" s="13">
        <v>25000</v>
      </c>
      <c r="D18" s="16"/>
      <c r="E18" s="16"/>
    </row>
    <row r="19" spans="2:5" ht="26.25" customHeight="1" x14ac:dyDescent="0.25">
      <c r="B19" s="4" t="s">
        <v>14</v>
      </c>
      <c r="C19" s="13">
        <v>16000</v>
      </c>
      <c r="D19" s="16"/>
      <c r="E19" s="16"/>
    </row>
    <row r="20" spans="2:5" ht="26.25" customHeight="1" x14ac:dyDescent="0.25">
      <c r="B20" s="4" t="s">
        <v>15</v>
      </c>
      <c r="C20" s="13">
        <v>25000</v>
      </c>
      <c r="D20" s="16"/>
      <c r="E20" s="16"/>
    </row>
    <row r="21" spans="2:5" ht="26.25" customHeight="1" x14ac:dyDescent="0.25">
      <c r="B21" s="4" t="s">
        <v>27</v>
      </c>
      <c r="C21" s="13">
        <v>3000</v>
      </c>
      <c r="D21" s="16"/>
      <c r="E21" s="16"/>
    </row>
    <row r="22" spans="2:5" ht="26.25" customHeight="1" x14ac:dyDescent="0.25">
      <c r="B22" s="4" t="s">
        <v>16</v>
      </c>
      <c r="C22" s="13">
        <v>12000</v>
      </c>
      <c r="D22" s="16"/>
      <c r="E22" s="16"/>
    </row>
    <row r="23" spans="2:5" ht="26.25" customHeight="1" x14ac:dyDescent="0.25">
      <c r="B23" s="4" t="s">
        <v>21</v>
      </c>
      <c r="C23" s="13">
        <v>37000</v>
      </c>
      <c r="D23" s="16"/>
      <c r="E23" s="16"/>
    </row>
    <row r="24" spans="2:5" ht="26.25" customHeight="1" x14ac:dyDescent="0.25">
      <c r="B24" s="4" t="s">
        <v>22</v>
      </c>
      <c r="C24" s="13">
        <v>1200</v>
      </c>
      <c r="D24" s="16"/>
      <c r="E24" s="16"/>
    </row>
    <row r="25" spans="2:5" ht="26.25" customHeight="1" x14ac:dyDescent="0.25">
      <c r="B25" s="4" t="s">
        <v>17</v>
      </c>
      <c r="C25" s="13">
        <v>6000</v>
      </c>
      <c r="D25" s="16"/>
      <c r="E25" s="16"/>
    </row>
    <row r="26" spans="2:5" ht="26.25" customHeight="1" x14ac:dyDescent="0.25">
      <c r="B26" s="4" t="s">
        <v>18</v>
      </c>
      <c r="C26" s="13">
        <v>4000</v>
      </c>
    </row>
    <row r="27" spans="2:5" ht="26.25" customHeight="1" x14ac:dyDescent="0.25">
      <c r="B27" s="4" t="s">
        <v>25</v>
      </c>
      <c r="C27" s="13">
        <v>176000</v>
      </c>
    </row>
    <row r="28" spans="2:5" ht="26.25" customHeight="1" x14ac:dyDescent="0.25">
      <c r="B28" s="3" t="s">
        <v>26</v>
      </c>
      <c r="C28" s="19">
        <v>28000</v>
      </c>
    </row>
    <row r="29" spans="2:5" ht="26.25" customHeight="1" x14ac:dyDescent="0.25">
      <c r="B29" s="3" t="s">
        <v>24</v>
      </c>
      <c r="C29" s="19">
        <v>2000</v>
      </c>
    </row>
  </sheetData>
  <mergeCells count="5">
    <mergeCell ref="B4:C4"/>
    <mergeCell ref="B13:C13"/>
    <mergeCell ref="E4:G4"/>
    <mergeCell ref="E6:F6"/>
    <mergeCell ref="E8:G8"/>
  </mergeCells>
  <conditionalFormatting sqref="E6">
    <cfRule type="dataBar" priority="1">
      <dataBar showValue="0">
        <cfvo type="num" val="0"/>
        <cfvo type="num" val="Sammanlagda_månatliga_inkomster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25" right="0.25" top="0.75" bottom="0.75" header="0.3" footer="0.3"/>
  <pageSetup orientation="portrait" horizontalDpi="4294967293" vertic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Sammanlagda_månatliga_inkomster</xm:f>
              </x14:cfvo>
              <x14:borderColor theme="0"/>
              <x14:negativeFillColor rgb="FFFF0000"/>
              <x14:axisColor rgb="FF000000"/>
            </x14:dataBar>
          </x14:cfRule>
          <xm:sqref>E6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0AFE-CF5F-4F81-BDE3-B38FE85647D1}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14B16C-9AC5-4C7F-B8FD-0B8F30E13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2015-11-06T19:45:29Z</dcterms:created>
  <dcterms:modified xsi:type="dcterms:W3CDTF">2022-10-29T13:56:45Z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TC029300409991</vt:lpwstr>
  </property>
</Properties>
</file>